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0A96786F-B5E0-4ADB-8C6F-BA80FFB70729}" xr6:coauthVersionLast="36" xr6:coauthVersionMax="36" xr10:uidLastSave="{00000000-0000-0000-0000-000000000000}"/>
  <bookViews>
    <workbookView xWindow="0" yWindow="0" windowWidth="21600" windowHeight="8925" tabRatio="596" xr2:uid="{00000000-000D-0000-FFFF-FFFF00000000}"/>
  </bookViews>
  <sheets>
    <sheet name="ESTADO DE FLUJO" sheetId="9" r:id="rId1"/>
  </sheets>
  <calcPr calcId="191029"/>
</workbook>
</file>

<file path=xl/calcChain.xml><?xml version="1.0" encoding="utf-8"?>
<calcChain xmlns="http://schemas.openxmlformats.org/spreadsheetml/2006/main">
  <c r="C12" i="9" l="1"/>
  <c r="E12" i="9"/>
  <c r="C30" i="9" l="1"/>
  <c r="C19" i="9"/>
  <c r="C20" i="9" s="1"/>
  <c r="C36" i="9" l="1"/>
  <c r="E30" i="9" l="1"/>
  <c r="E19" i="9"/>
  <c r="E20" i="9"/>
  <c r="E36" i="9" s="1"/>
  <c r="E38" i="9" s="1"/>
  <c r="C38" i="9" l="1"/>
</calcChain>
</file>

<file path=xl/sharedStrings.xml><?xml version="1.0" encoding="utf-8"?>
<sst xmlns="http://schemas.openxmlformats.org/spreadsheetml/2006/main" count="39" uniqueCount="38">
  <si>
    <t xml:space="preserve"> (Valores en RD$)</t>
  </si>
  <si>
    <t>_______________________________</t>
  </si>
  <si>
    <t>SUPERINTENDENCIA DE SEGUROS</t>
  </si>
  <si>
    <t xml:space="preserve">       _________________________________</t>
  </si>
  <si>
    <t>Estado de Flujo de Efectivo</t>
  </si>
  <si>
    <t>Al Corte del 30 de  Junio 2023 y 2022</t>
  </si>
  <si>
    <t>Flujo de efectivo procedentes de actividades operativas</t>
  </si>
  <si>
    <t>Firma del Director Financiero</t>
  </si>
  <si>
    <t>Firma Contador</t>
  </si>
  <si>
    <t>____________________________</t>
  </si>
  <si>
    <t>Firma Superintendente de Seguros</t>
  </si>
  <si>
    <t>Cobros por ventas de bienes y servicios y arrendamientos</t>
  </si>
  <si>
    <t xml:space="preserve">Cobros de subvenciones, transferencias y otras asignaciones </t>
  </si>
  <si>
    <t>Cobros Intereses Financieros</t>
  </si>
  <si>
    <t>Otros Cobros</t>
  </si>
  <si>
    <t xml:space="preserve">Total ingresos de Operaciones </t>
  </si>
  <si>
    <t>Pagos a otras entidades para financiar sus operaciones (Transferencias</t>
  </si>
  <si>
    <t>Pagos a trabajadores en beneficios de ellos</t>
  </si>
  <si>
    <t>Pagos por contribucion a la Seguridad Social</t>
  </si>
  <si>
    <t xml:space="preserve">Pagos de pensiones y jubilaciones </t>
  </si>
  <si>
    <t>Pagos a proveedores</t>
  </si>
  <si>
    <t xml:space="preserve">Total Salida Operaciones </t>
  </si>
  <si>
    <t>Otros pagos</t>
  </si>
  <si>
    <t>Flujo de efectivo netos de las actividades de operaciones</t>
  </si>
  <si>
    <t xml:space="preserve">Flujo de efectivo de las actividades de Inversión </t>
  </si>
  <si>
    <t>Pagos por adquisicion de propiedad, planta y equipo</t>
  </si>
  <si>
    <t>Pagos por adquisicion de intangibles y otros activos de largo plazo</t>
  </si>
  <si>
    <t>Pagos por adquisicion de titulos patrimoniales o de deuda y participacion en sociedades</t>
  </si>
  <si>
    <t>Pagos por conceptos de contratos a futuro, a plazo, opciones o</t>
  </si>
  <si>
    <t xml:space="preserve">permuta </t>
  </si>
  <si>
    <t>Pagos por costo de construcciones y desarrollo en proceso</t>
  </si>
  <si>
    <t xml:space="preserve">Otros pagos </t>
  </si>
  <si>
    <t xml:space="preserve">Flujos de efectivo netos por las actividades de inversión </t>
  </si>
  <si>
    <t>Flujo de efectivo de las actividades de financiacion</t>
  </si>
  <si>
    <t>Flujos de efectivo netos por las actividades de financiacion</t>
  </si>
  <si>
    <t>Incremento (Disminucion)neta en el efectivo y equivalente al efectivo</t>
  </si>
  <si>
    <t>Efectivo y equivalente al efectivo al principio del periodo</t>
  </si>
  <si>
    <t>Efectivo y equivalente al efectivo al final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</si>
</sst>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164" fontId="1" fillId="0" borderId="0" xfId="1" applyFont="1"/>
    <xf numFmtId="0" fontId="1" fillId="0" borderId="0" xfId="0" applyFont="1" applyBorder="1"/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43" fontId="1" fillId="0" borderId="0" xfId="0" applyNumberFormat="1" applyFont="1"/>
    <xf numFmtId="164" fontId="7" fillId="0" borderId="0" xfId="1" applyFont="1" applyAlignment="1">
      <alignment horizontal="center" vertical="center" wrapText="1"/>
    </xf>
    <xf numFmtId="164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1" fillId="0" borderId="0" xfId="1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/>
    <xf numFmtId="43" fontId="9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2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1" fillId="0" borderId="3" xfId="1" applyFont="1" applyBorder="1"/>
    <xf numFmtId="164" fontId="6" fillId="0" borderId="3" xfId="1" applyFont="1" applyBorder="1"/>
    <xf numFmtId="0" fontId="6" fillId="0" borderId="0" xfId="0" applyFont="1" applyBorder="1"/>
    <xf numFmtId="0" fontId="1" fillId="0" borderId="1" xfId="0" applyFont="1" applyBorder="1"/>
    <xf numFmtId="164" fontId="1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6" fillId="0" borderId="2" xfId="1" applyFont="1" applyBorder="1" applyAlignment="1">
      <alignment vertical="center" wrapText="1"/>
    </xf>
    <xf numFmtId="164" fontId="6" fillId="0" borderId="2" xfId="0" applyNumberFormat="1" applyFont="1" applyBorder="1"/>
    <xf numFmtId="164" fontId="6" fillId="0" borderId="3" xfId="0" applyNumberFormat="1" applyFont="1" applyBorder="1"/>
    <xf numFmtId="164" fontId="3" fillId="0" borderId="1" xfId="1" applyFont="1" applyBorder="1" applyAlignment="1">
      <alignment horizontal="center" vertical="center" wrapText="1"/>
    </xf>
    <xf numFmtId="164" fontId="9" fillId="0" borderId="0" xfId="1" applyFont="1"/>
    <xf numFmtId="0" fontId="1" fillId="0" borderId="0" xfId="0" applyFont="1" applyFill="1"/>
    <xf numFmtId="16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0" fillId="0" borderId="0" xfId="1" applyFont="1"/>
    <xf numFmtId="43" fontId="9" fillId="0" borderId="0" xfId="0" applyNumberFormat="1" applyFont="1" applyFill="1"/>
    <xf numFmtId="164" fontId="1" fillId="0" borderId="1" xfId="1" applyFont="1" applyFill="1" applyBorder="1"/>
    <xf numFmtId="14" fontId="1" fillId="0" borderId="0" xfId="0" applyNumberFormat="1" applyFont="1" applyFill="1"/>
    <xf numFmtId="164" fontId="1" fillId="0" borderId="0" xfId="1" applyFont="1" applyFill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47"/>
  <sheetViews>
    <sheetView tabSelected="1" zoomScale="150" zoomScaleNormal="150" workbookViewId="0">
      <selection activeCell="C13" sqref="C13"/>
    </sheetView>
  </sheetViews>
  <sheetFormatPr baseColWidth="10" defaultColWidth="11.42578125" defaultRowHeight="15.75" x14ac:dyDescent="0.25"/>
  <cols>
    <col min="1" max="1" width="5.7109375" style="4" customWidth="1"/>
    <col min="2" max="2" width="61.42578125" style="4" customWidth="1"/>
    <col min="3" max="3" width="19.28515625" style="4" customWidth="1"/>
    <col min="4" max="4" width="2.42578125" style="6" customWidth="1"/>
    <col min="5" max="5" width="19.85546875" style="4" customWidth="1"/>
    <col min="6" max="6" width="18.7109375" style="4" customWidth="1"/>
    <col min="7" max="7" width="14.42578125" style="4" customWidth="1"/>
    <col min="8" max="16384" width="11.42578125" style="4"/>
  </cols>
  <sheetData>
    <row r="1" spans="2:7" x14ac:dyDescent="0.25">
      <c r="B1" s="52" t="s">
        <v>2</v>
      </c>
      <c r="C1" s="52"/>
      <c r="D1" s="52"/>
      <c r="E1" s="52"/>
    </row>
    <row r="2" spans="2:7" x14ac:dyDescent="0.25">
      <c r="B2" s="51" t="s">
        <v>4</v>
      </c>
      <c r="C2" s="51"/>
      <c r="D2" s="51"/>
      <c r="E2" s="51"/>
    </row>
    <row r="3" spans="2:7" x14ac:dyDescent="0.25">
      <c r="B3" s="52" t="s">
        <v>5</v>
      </c>
      <c r="C3" s="52"/>
      <c r="D3" s="52"/>
      <c r="E3" s="52"/>
    </row>
    <row r="4" spans="2:7" x14ac:dyDescent="0.25">
      <c r="B4" s="54" t="s">
        <v>0</v>
      </c>
      <c r="C4" s="54"/>
      <c r="D4" s="54"/>
      <c r="E4" s="54"/>
    </row>
    <row r="5" spans="2:7" x14ac:dyDescent="0.25">
      <c r="B5" s="22"/>
      <c r="C5" s="22"/>
      <c r="D5" s="22"/>
      <c r="E5" s="22"/>
    </row>
    <row r="6" spans="2:7" x14ac:dyDescent="0.25">
      <c r="B6" s="53" t="s">
        <v>6</v>
      </c>
      <c r="C6" s="53"/>
      <c r="D6" s="53"/>
      <c r="E6" s="53"/>
    </row>
    <row r="7" spans="2:7" ht="12.75" customHeight="1" thickBot="1" x14ac:dyDescent="0.3">
      <c r="B7" s="1"/>
      <c r="C7" s="31">
        <v>2023</v>
      </c>
      <c r="D7" s="8"/>
      <c r="E7" s="31">
        <v>2022</v>
      </c>
    </row>
    <row r="8" spans="2:7" x14ac:dyDescent="0.25">
      <c r="B8" s="2" t="s">
        <v>11</v>
      </c>
      <c r="C8" s="11">
        <v>8738777.6099999994</v>
      </c>
      <c r="D8" s="9"/>
      <c r="E8" s="11">
        <v>6075380.8200000003</v>
      </c>
    </row>
    <row r="9" spans="2:7" x14ac:dyDescent="0.25">
      <c r="B9" s="2" t="s">
        <v>12</v>
      </c>
      <c r="C9" s="11">
        <v>287191054.76999998</v>
      </c>
      <c r="D9" s="9"/>
      <c r="E9" s="11">
        <v>269797883.94</v>
      </c>
    </row>
    <row r="10" spans="2:7" x14ac:dyDescent="0.25">
      <c r="B10" s="15" t="s">
        <v>13</v>
      </c>
      <c r="C10" s="11">
        <v>544575</v>
      </c>
      <c r="D10" s="10"/>
      <c r="E10" s="11">
        <v>275673.25</v>
      </c>
      <c r="F10" s="5"/>
    </row>
    <row r="11" spans="2:7" ht="16.5" thickBot="1" x14ac:dyDescent="0.3">
      <c r="B11" s="2" t="s">
        <v>14</v>
      </c>
      <c r="C11" s="11">
        <v>2495398.35</v>
      </c>
      <c r="D11" s="10"/>
      <c r="E11" s="33">
        <v>108449651</v>
      </c>
      <c r="F11" s="5"/>
    </row>
    <row r="12" spans="2:7" ht="16.5" thickBot="1" x14ac:dyDescent="0.3">
      <c r="B12" s="3" t="s">
        <v>15</v>
      </c>
      <c r="C12" s="32">
        <f>SUM(C8:C11)</f>
        <v>298969805.73000002</v>
      </c>
      <c r="D12" s="8"/>
      <c r="E12" s="37">
        <f>SUM(E8:E11)</f>
        <v>384598589.00999999</v>
      </c>
      <c r="F12" s="12"/>
    </row>
    <row r="13" spans="2:7" ht="31.5" x14ac:dyDescent="0.25">
      <c r="B13" s="41" t="s">
        <v>16</v>
      </c>
      <c r="C13" s="40">
        <v>-7647915.5599999996</v>
      </c>
      <c r="D13" s="10"/>
      <c r="E13" s="11">
        <v>-2172087.63</v>
      </c>
      <c r="F13" s="20"/>
    </row>
    <row r="14" spans="2:7" x14ac:dyDescent="0.25">
      <c r="B14" s="2" t="s">
        <v>17</v>
      </c>
      <c r="C14" s="42">
        <v>-170689708.15000001</v>
      </c>
      <c r="D14" s="10"/>
      <c r="E14" s="24">
        <v>-194039657</v>
      </c>
      <c r="F14" s="20"/>
      <c r="G14" s="13"/>
    </row>
    <row r="15" spans="2:7" x14ac:dyDescent="0.25">
      <c r="B15" s="2" t="s">
        <v>18</v>
      </c>
      <c r="C15" s="40">
        <v>-23756760.07</v>
      </c>
      <c r="D15" s="8"/>
      <c r="E15" s="11">
        <v>-22643743.23</v>
      </c>
      <c r="F15" s="38"/>
    </row>
    <row r="16" spans="2:7" x14ac:dyDescent="0.25">
      <c r="B16" s="2" t="s">
        <v>19</v>
      </c>
      <c r="C16" s="40">
        <v>-21657398.27</v>
      </c>
      <c r="D16" s="16"/>
      <c r="E16" s="11">
        <v>-23070185.43</v>
      </c>
      <c r="F16" s="38"/>
    </row>
    <row r="17" spans="2:7" x14ac:dyDescent="0.25">
      <c r="B17" s="2" t="s">
        <v>20</v>
      </c>
      <c r="C17" s="40">
        <v>-56890791.280000001</v>
      </c>
      <c r="D17" s="10"/>
      <c r="E17" s="11">
        <v>-15982502.960000001</v>
      </c>
      <c r="F17" s="38"/>
    </row>
    <row r="18" spans="2:7" ht="16.5" thickBot="1" x14ac:dyDescent="0.3">
      <c r="B18" s="4" t="s">
        <v>22</v>
      </c>
      <c r="C18" s="40">
        <v>-26138969.670000002</v>
      </c>
      <c r="D18" s="10"/>
      <c r="E18" s="33">
        <v>-48335199</v>
      </c>
      <c r="F18" s="20"/>
    </row>
    <row r="19" spans="2:7" ht="16.5" thickBot="1" x14ac:dyDescent="0.3">
      <c r="B19" s="3" t="s">
        <v>21</v>
      </c>
      <c r="C19" s="43">
        <f>SUM(C13:C18)</f>
        <v>-306781543.00000006</v>
      </c>
      <c r="D19" s="8"/>
      <c r="E19" s="32">
        <f>SUM(E13:E18)</f>
        <v>-306243375.25</v>
      </c>
      <c r="F19" s="20"/>
      <c r="G19" s="13"/>
    </row>
    <row r="20" spans="2:7" ht="16.5" thickBot="1" x14ac:dyDescent="0.3">
      <c r="B20" s="3" t="s">
        <v>23</v>
      </c>
      <c r="C20" s="44">
        <f>C12+C19</f>
        <v>-7811737.2700000405</v>
      </c>
      <c r="D20" s="25"/>
      <c r="E20" s="34">
        <f>E12+E19</f>
        <v>78355213.75999999</v>
      </c>
      <c r="F20" s="19"/>
    </row>
    <row r="21" spans="2:7" ht="16.5" thickTop="1" x14ac:dyDescent="0.25">
      <c r="B21" s="3"/>
      <c r="C21" s="45"/>
      <c r="D21" s="9"/>
      <c r="E21" s="17"/>
      <c r="F21" s="19"/>
    </row>
    <row r="22" spans="2:7" x14ac:dyDescent="0.25">
      <c r="B22" s="3" t="s">
        <v>24</v>
      </c>
      <c r="C22" s="14"/>
      <c r="D22" s="18"/>
      <c r="E22" s="14"/>
      <c r="F22" s="19"/>
    </row>
    <row r="23" spans="2:7" x14ac:dyDescent="0.25">
      <c r="B23" s="2" t="s">
        <v>25</v>
      </c>
      <c r="C23" s="46">
        <v>-4889168.16</v>
      </c>
      <c r="D23" s="10"/>
      <c r="E23" s="11">
        <v>-1975179.61</v>
      </c>
      <c r="F23" s="47"/>
    </row>
    <row r="24" spans="2:7" x14ac:dyDescent="0.25">
      <c r="B24" s="2" t="s">
        <v>26</v>
      </c>
      <c r="C24" s="11"/>
      <c r="D24" s="10"/>
      <c r="E24" s="11">
        <v>-1100294.08</v>
      </c>
      <c r="F24" s="20"/>
    </row>
    <row r="25" spans="2:7" ht="31.5" x14ac:dyDescent="0.25">
      <c r="B25" s="2" t="s">
        <v>27</v>
      </c>
      <c r="C25" s="11">
        <v>-928295.16</v>
      </c>
      <c r="D25" s="10"/>
      <c r="E25" s="11">
        <v>-72140894.209999993</v>
      </c>
      <c r="F25" s="20"/>
    </row>
    <row r="26" spans="2:7" x14ac:dyDescent="0.25">
      <c r="B26" s="4" t="s">
        <v>28</v>
      </c>
      <c r="C26" s="5"/>
      <c r="F26" s="20"/>
    </row>
    <row r="27" spans="2:7" x14ac:dyDescent="0.25">
      <c r="B27" s="4" t="s">
        <v>29</v>
      </c>
      <c r="E27" s="5">
        <v>-501366.76</v>
      </c>
    </row>
    <row r="28" spans="2:7" x14ac:dyDescent="0.25">
      <c r="B28" s="4" t="s">
        <v>30</v>
      </c>
      <c r="E28" s="5">
        <v>-1439258.25</v>
      </c>
    </row>
    <row r="29" spans="2:7" ht="16.5" thickBot="1" x14ac:dyDescent="0.3">
      <c r="B29" s="4" t="s">
        <v>31</v>
      </c>
      <c r="C29" s="29"/>
      <c r="E29" s="30">
        <v>-2000000</v>
      </c>
    </row>
    <row r="30" spans="2:7" ht="16.5" thickBot="1" x14ac:dyDescent="0.3">
      <c r="B30" s="7" t="s">
        <v>32</v>
      </c>
      <c r="C30" s="35">
        <f>SUM(C23:C29)</f>
        <v>-5817463.3200000003</v>
      </c>
      <c r="D30" s="28"/>
      <c r="E30" s="35">
        <f>SUM(E23:E29)</f>
        <v>-79156992.909999996</v>
      </c>
    </row>
    <row r="31" spans="2:7" ht="16.5" thickTop="1" x14ac:dyDescent="0.25"/>
    <row r="32" spans="2:7" x14ac:dyDescent="0.25">
      <c r="B32" s="3" t="s">
        <v>33</v>
      </c>
    </row>
    <row r="33" spans="2:6" ht="16.5" thickBot="1" x14ac:dyDescent="0.3">
      <c r="B33" s="4" t="s">
        <v>22</v>
      </c>
      <c r="C33" s="30">
        <v>0</v>
      </c>
      <c r="E33" s="30">
        <v>0</v>
      </c>
      <c r="F33" s="5"/>
    </row>
    <row r="34" spans="2:6" ht="16.5" thickBot="1" x14ac:dyDescent="0.3">
      <c r="B34" s="7" t="s">
        <v>34</v>
      </c>
      <c r="C34" s="26">
        <v>0</v>
      </c>
      <c r="E34" s="26">
        <v>0</v>
      </c>
      <c r="F34" s="5"/>
    </row>
    <row r="35" spans="2:6" ht="16.5" thickTop="1" x14ac:dyDescent="0.25">
      <c r="F35" s="5"/>
    </row>
    <row r="36" spans="2:6" x14ac:dyDescent="0.25">
      <c r="B36" s="4" t="s">
        <v>35</v>
      </c>
      <c r="C36" s="5">
        <f>C20+C30</f>
        <v>-13629200.590000041</v>
      </c>
      <c r="E36" s="5">
        <f>E20+E30</f>
        <v>-801779.15000000596</v>
      </c>
      <c r="F36" s="49"/>
    </row>
    <row r="37" spans="2:6" ht="16.5" thickBot="1" x14ac:dyDescent="0.3">
      <c r="B37" s="39" t="s">
        <v>36</v>
      </c>
      <c r="C37" s="48">
        <v>20696973.600000001</v>
      </c>
      <c r="E37" s="30">
        <v>4032766.79</v>
      </c>
      <c r="F37" s="50"/>
    </row>
    <row r="38" spans="2:6" ht="16.5" thickBot="1" x14ac:dyDescent="0.3">
      <c r="B38" s="7" t="s">
        <v>37</v>
      </c>
      <c r="C38" s="36">
        <f>SUM(C36:C37)</f>
        <v>7067773.0099999607</v>
      </c>
      <c r="E38" s="27">
        <f>SUM(E36:E37)</f>
        <v>3230987.6399999941</v>
      </c>
      <c r="F38" s="39"/>
    </row>
    <row r="39" spans="2:6" ht="16.5" thickTop="1" x14ac:dyDescent="0.25"/>
    <row r="42" spans="2:6" x14ac:dyDescent="0.25">
      <c r="B42" s="21" t="s">
        <v>1</v>
      </c>
      <c r="C42" s="55" t="s">
        <v>3</v>
      </c>
      <c r="D42" s="55"/>
      <c r="E42" s="55"/>
    </row>
    <row r="43" spans="2:6" x14ac:dyDescent="0.25">
      <c r="B43" s="23" t="s">
        <v>7</v>
      </c>
      <c r="C43" s="51" t="s">
        <v>8</v>
      </c>
      <c r="D43" s="51"/>
      <c r="E43" s="51"/>
    </row>
    <row r="44" spans="2:6" x14ac:dyDescent="0.25">
      <c r="B44" s="7"/>
      <c r="C44" s="7"/>
      <c r="D44" s="28"/>
      <c r="E44" s="7"/>
    </row>
    <row r="45" spans="2:6" x14ac:dyDescent="0.25">
      <c r="B45" s="7"/>
      <c r="C45" s="7"/>
      <c r="D45" s="28"/>
      <c r="E45" s="7"/>
    </row>
    <row r="46" spans="2:6" x14ac:dyDescent="0.25">
      <c r="B46" s="51" t="s">
        <v>9</v>
      </c>
      <c r="C46" s="51"/>
      <c r="D46" s="51"/>
      <c r="E46" s="51"/>
    </row>
    <row r="47" spans="2:6" x14ac:dyDescent="0.25">
      <c r="B47" s="51" t="s">
        <v>10</v>
      </c>
      <c r="C47" s="51"/>
      <c r="D47" s="51"/>
      <c r="E47" s="51"/>
    </row>
  </sheetData>
  <mergeCells count="9">
    <mergeCell ref="B2:E2"/>
    <mergeCell ref="B46:E46"/>
    <mergeCell ref="B47:E47"/>
    <mergeCell ref="B1:E1"/>
    <mergeCell ref="B6:E6"/>
    <mergeCell ref="B3:E3"/>
    <mergeCell ref="B4:E4"/>
    <mergeCell ref="C42:E42"/>
    <mergeCell ref="C43:E4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Angela Placido</cp:lastModifiedBy>
  <cp:lastPrinted>2023-07-17T17:24:03Z</cp:lastPrinted>
  <dcterms:created xsi:type="dcterms:W3CDTF">2018-07-13T15:52:30Z</dcterms:created>
  <dcterms:modified xsi:type="dcterms:W3CDTF">2023-07-18T13:39:22Z</dcterms:modified>
</cp:coreProperties>
</file>